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bookViews>
    <workbookView xWindow="0" yWindow="0" windowWidth="22260" windowHeight="12645"/>
  </bookViews>
  <sheets>
    <sheet name="Sheet1" sheetId="1"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H33" i="1"/>
  <c r="F33" l="1"/>
  <c r="H34" s="1"/>
  <c r="H35" s="1"/>
  <c r="H36" s="1"/>
</calcChain>
</file>

<file path=xl/sharedStrings.xml><?xml version="1.0" encoding="utf-8"?>
<sst xmlns="http://schemas.openxmlformats.org/spreadsheetml/2006/main" count="94" uniqueCount="45">
  <si>
    <t>COCHIN PORTAUTHORITY: Budgetary Offer requirement</t>
  </si>
  <si>
    <t>Sl. No.</t>
  </si>
  <si>
    <t>Item Description</t>
  </si>
  <si>
    <t>Unit</t>
  </si>
  <si>
    <t>Qty.</t>
  </si>
  <si>
    <t>Nos.</t>
  </si>
  <si>
    <t>(i)</t>
  </si>
  <si>
    <t>(ii)</t>
  </si>
  <si>
    <r>
      <rPr>
        <b/>
        <sz val="12"/>
        <color theme="1"/>
        <rFont val="Calibri"/>
        <family val="2"/>
        <scheme val="minor"/>
      </rPr>
      <t>IDP Substation Panel: Incommer</t>
    </r>
    <r>
      <rPr>
        <sz val="12"/>
        <color theme="1"/>
        <rFont val="Calibri"/>
        <family val="2"/>
        <scheme val="minor"/>
      </rPr>
      <t xml:space="preserve"> - 800 A, 4 Pole Draw Out type ACB, 50 KA, Microprocessor LSIG Protections; </t>
    </r>
    <r>
      <rPr>
        <b/>
        <sz val="12"/>
        <color theme="1"/>
        <rFont val="Calibri"/>
        <family val="2"/>
        <scheme val="minor"/>
      </rPr>
      <t xml:space="preserve">Outgoing: </t>
    </r>
    <r>
      <rPr>
        <sz val="12"/>
        <color theme="1"/>
        <rFont val="Calibri"/>
        <family val="2"/>
        <scheme val="minor"/>
      </rPr>
      <t xml:space="preserve">400 A, 4 Pole MCCB, 36 KA, Microprocessor -1; 250 A, 4 Pole MCCB, 36 KA Adj. Thermal, Adj. Magnetic -1; 250 A, 4 Pole MCCB, 36 KA Microprocessor -3;  125 A, 4 Pole MCCB, 25 KA Adj. Thermal -(1); 63 A, 4 Pole MCB -(2+1); </t>
    </r>
    <r>
      <rPr>
        <b/>
        <sz val="12"/>
        <color theme="1"/>
        <rFont val="Calibri"/>
        <family val="2"/>
        <scheme val="minor"/>
      </rPr>
      <t>Total O/G-9: Indoor Construction</t>
    </r>
  </si>
  <si>
    <t>(iii)</t>
  </si>
  <si>
    <r>
      <rPr>
        <b/>
        <sz val="12"/>
        <color theme="1"/>
        <rFont val="Calibri"/>
        <family val="2"/>
        <scheme val="minor"/>
      </rPr>
      <t>IDP Substation Panel 2: Incommer</t>
    </r>
    <r>
      <rPr>
        <sz val="12"/>
        <color theme="1"/>
        <rFont val="Calibri"/>
        <family val="2"/>
        <scheme val="minor"/>
      </rPr>
      <t xml:space="preserve"> - 800 A, 4 Pole Draw Out type ACB, 50 KA, Microprocessor LSIG Protections; </t>
    </r>
    <r>
      <rPr>
        <b/>
        <sz val="12"/>
        <color theme="1"/>
        <rFont val="Calibri"/>
        <family val="2"/>
        <scheme val="minor"/>
      </rPr>
      <t>Outgoing:</t>
    </r>
    <r>
      <rPr>
        <sz val="12"/>
        <color theme="1"/>
        <rFont val="Calibri"/>
        <family val="2"/>
        <scheme val="minor"/>
      </rPr>
      <t xml:space="preserve"> 400 A, 4 Pole MCCB, 36 KA, Microprocessor -1; 250 A, 4 Pole MCCB, 36 KA Microprocessor -2; 250 A, 4 Pole MCCB, 36 KA Adj. Thermal, Adj. Magnetic -1;  200 A, 4 Pole MCCB, 36 KA Adj. Thermal, Adj. Magnetic -1;  125 A, 4 Pole MCCB, 25 KA Adj. Thermal -(1+1);  </t>
    </r>
    <r>
      <rPr>
        <b/>
        <sz val="12"/>
        <color theme="1"/>
        <rFont val="Calibri"/>
        <family val="2"/>
        <scheme val="minor"/>
      </rPr>
      <t>Total O/G-7: Indoor Construction</t>
    </r>
  </si>
  <si>
    <t>(iv)</t>
  </si>
  <si>
    <r>
      <rPr>
        <b/>
        <sz val="12"/>
        <color theme="1"/>
        <rFont val="Calibri"/>
        <family val="2"/>
        <scheme val="minor"/>
      </rPr>
      <t>M/Halt Substation Panel: Incommer</t>
    </r>
    <r>
      <rPr>
        <sz val="12"/>
        <color theme="1"/>
        <rFont val="Calibri"/>
        <family val="2"/>
        <scheme val="minor"/>
      </rPr>
      <t xml:space="preserve"> - 1250 A, 4 Pole Draw Out type ACB, 50 KA, Microprocessor LSIG Protections; Outgoing: 400 A, 4 Pole MCCB, 36 KA, Microprocessor -(3+1); 250 A, 4 Pole MCCB, 36 KA Microprocessor -3; 200 A, 4 Pole MCCB, 36 KA Adj. Thermal, Adj. Magnetic -2;  125 A, 4 Pole MCCB, 25 KA Adj. Thermal -1; 63 A, 4 Pole MCB -2; </t>
    </r>
    <r>
      <rPr>
        <b/>
        <sz val="12"/>
        <color theme="1"/>
        <rFont val="Calibri"/>
        <family val="2"/>
        <scheme val="minor"/>
      </rPr>
      <t>Total O/G-12: Indoor Construction</t>
    </r>
  </si>
  <si>
    <t>(v)</t>
  </si>
  <si>
    <r>
      <rPr>
        <b/>
        <sz val="12"/>
        <color theme="1"/>
        <rFont val="Calibri"/>
        <family val="2"/>
        <scheme val="minor"/>
      </rPr>
      <t>Old Leasing Area Substation Panel -1: Incommer</t>
    </r>
    <r>
      <rPr>
        <sz val="12"/>
        <color theme="1"/>
        <rFont val="Calibri"/>
        <family val="2"/>
        <scheme val="minor"/>
      </rPr>
      <t xml:space="preserve"> - 1250 A, 4 Pole Draw Out type ACB, 50 KA, Microprocessor LSIG Protections; Outgoing: 400 A, 4 Pole MCCB, 36 KA, Microprocessor -2; 250 A, 4 Pole MCCB, 36 KA Microprocessor -(2+1); 63 A, 4 Pole MCB -(1+1); </t>
    </r>
    <r>
      <rPr>
        <b/>
        <sz val="12"/>
        <color theme="1"/>
        <rFont val="Calibri"/>
        <family val="2"/>
        <scheme val="minor"/>
      </rPr>
      <t>Total O/G-7 : Indoor Construction</t>
    </r>
  </si>
  <si>
    <t>(vi)</t>
  </si>
  <si>
    <r>
      <rPr>
        <b/>
        <sz val="12"/>
        <color theme="1"/>
        <rFont val="Calibri"/>
        <family val="2"/>
        <scheme val="minor"/>
      </rPr>
      <t>Old Leasing Area Substation Panel -2: Incommer &amp; Coupler</t>
    </r>
    <r>
      <rPr>
        <sz val="12"/>
        <color theme="1"/>
        <rFont val="Calibri"/>
        <family val="2"/>
        <scheme val="minor"/>
      </rPr>
      <t xml:space="preserve"> - 1250 A, 4 Pole Draw Out type ACB, 50 KA, Microprocessor LSIG Protections -2; </t>
    </r>
    <r>
      <rPr>
        <b/>
        <sz val="12"/>
        <color theme="1"/>
        <rFont val="Calibri"/>
        <family val="2"/>
        <scheme val="minor"/>
      </rPr>
      <t xml:space="preserve">Outgoing: </t>
    </r>
    <r>
      <rPr>
        <sz val="12"/>
        <color theme="1"/>
        <rFont val="Calibri"/>
        <family val="2"/>
        <scheme val="minor"/>
      </rPr>
      <t>400 A, 4 Pole MCCB, 36 KA, Microprocessor -1; 250 A, 4 Pole MCCB, 36 KA Microprocessor -5; 200 A, 4 Pole MCCB, 36 KA Adj. Thermal, Adj. Magnetic -1;  125 A, 4 Pole MCCB, 25 KA Adj. Thermal -(1);</t>
    </r>
    <r>
      <rPr>
        <b/>
        <sz val="12"/>
        <color theme="1"/>
        <rFont val="Calibri"/>
        <family val="2"/>
        <scheme val="minor"/>
      </rPr>
      <t>Total O/G-8 : Indoor Construction</t>
    </r>
  </si>
  <si>
    <t>(vii)</t>
  </si>
  <si>
    <r>
      <rPr>
        <b/>
        <sz val="12"/>
        <color theme="1"/>
        <rFont val="Calibri"/>
        <family val="2"/>
        <scheme val="minor"/>
      </rPr>
      <t xml:space="preserve">M/Wharf No.1 Substation Panel: Incommer </t>
    </r>
    <r>
      <rPr>
        <sz val="12"/>
        <color theme="1"/>
        <rFont val="Calibri"/>
        <family val="2"/>
        <scheme val="minor"/>
      </rPr>
      <t xml:space="preserve">- 800 A, 4 Pole Draw Out type ACB, 50 KA, Microprocessor LSIG Protections; </t>
    </r>
    <r>
      <rPr>
        <b/>
        <sz val="12"/>
        <color theme="1"/>
        <rFont val="Calibri"/>
        <family val="2"/>
        <scheme val="minor"/>
      </rPr>
      <t xml:space="preserve">Outgoing: </t>
    </r>
    <r>
      <rPr>
        <sz val="12"/>
        <color theme="1"/>
        <rFont val="Calibri"/>
        <family val="2"/>
        <scheme val="minor"/>
      </rPr>
      <t xml:space="preserve">400A, 4 Pole MCCB, 36 KA, Microprocessor -1; 250 A, 4 Pole MCCB, 36 KA Microprocessor -1; 250 A, 4 Pole MCCB, 36 KA Adj. Thermal, Adj. Magnetic -(1+1);  200 A, 4 Pole MCCB, 36 KA Adj. Thermal, Adj. Magnetic -1; 125 A, 4 Pole MCCB, 25 KA Adj. Thermal -(1); 63 A, 4 Pole MCB -(2+1); </t>
    </r>
    <r>
      <rPr>
        <b/>
        <sz val="12"/>
        <color theme="1"/>
        <rFont val="Calibri"/>
        <family val="2"/>
        <scheme val="minor"/>
      </rPr>
      <t>Total O/G-9: Indoor Construction</t>
    </r>
  </si>
  <si>
    <t>(viii)</t>
  </si>
  <si>
    <r>
      <rPr>
        <b/>
        <sz val="12"/>
        <color theme="1"/>
        <rFont val="Calibri"/>
        <family val="2"/>
        <scheme val="minor"/>
      </rPr>
      <t xml:space="preserve">Ekm/ Wharf  Substation Panel: Incommer </t>
    </r>
    <r>
      <rPr>
        <sz val="12"/>
        <color theme="1"/>
        <rFont val="Calibri"/>
        <family val="2"/>
        <scheme val="minor"/>
      </rPr>
      <t xml:space="preserve">- 800 A, 4 Pole Draw Out type ACB, 50 KA, Microprocessor LSIG Protections; </t>
    </r>
    <r>
      <rPr>
        <b/>
        <sz val="12"/>
        <color theme="1"/>
        <rFont val="Calibri"/>
        <family val="2"/>
        <scheme val="minor"/>
      </rPr>
      <t xml:space="preserve">Outgoing: </t>
    </r>
    <r>
      <rPr>
        <sz val="12"/>
        <color theme="1"/>
        <rFont val="Calibri"/>
        <family val="2"/>
        <scheme val="minor"/>
      </rPr>
      <t xml:space="preserve">400A, 4 Pole MCCB, 36 KA, Microprocessor -1; 250 A, 4 Pole MCCB, 36 KA Microprocessor -2; 200 A, 4 Pole MCCB, 36 KA Adj. Thermal, Adj. Magnetic -(1+1);  125 A, 4 Pole MCCB, 25 KA Adj. Thermal Adj.Magnetic -1; 125 A, 4 Pole MCCB, 25 KA Adj. Thermal -1; 63 A, 4 Pole MCB -(2+1); </t>
    </r>
    <r>
      <rPr>
        <b/>
        <sz val="12"/>
        <color theme="1"/>
        <rFont val="Calibri"/>
        <family val="2"/>
        <scheme val="minor"/>
      </rPr>
      <t>Total O/G-10: Indoor Construction</t>
    </r>
  </si>
  <si>
    <t>Supply &amp; Installation of GI strip of Size 3 MMX 25 MM and connecting earth points to MV Panels etc.</t>
  </si>
  <si>
    <t>Supplying and making end termination with brass compression gland and aluminium lugs for following size of PVC insulatedand PVC sheathed / XLPE aluminium conductor cable of following sizes 1.1 KV cables.</t>
  </si>
  <si>
    <t>3.5c X 25sqmm</t>
  </si>
  <si>
    <t>3.5c X 50 sqmm</t>
  </si>
  <si>
    <t>3.5c X 95 sqmm</t>
  </si>
  <si>
    <t>3.5c X 120 sqmm</t>
  </si>
  <si>
    <t>3.5c X 150 sqmm</t>
  </si>
  <si>
    <t>3.5c X 240sqmm</t>
  </si>
  <si>
    <t>3.5c X 300sqmm</t>
  </si>
  <si>
    <t>3.5c X 400sqmm</t>
  </si>
  <si>
    <t>Removal of Existing Panel and giving temporary connections of cables so as to restore power till installation of New Panel with necessary items as required including shifting of old panels to scrape Yard.</t>
  </si>
  <si>
    <t>Supplying and making Cable Joint using suitable Heat Shrinkable Cable Joint Kits for following size of PVC insulatedand PVC sheathed / XLPE aluminium conductor cable of following sizes 1.1 KV cables.</t>
  </si>
  <si>
    <t>Supply, Installation, Testing &amp; Commissioning of New Air Circuit Breaker Panels with 14 SWG CRCA Sheet, Copper Busbars, RYB LED Indication, Voltmeter with Selector Switch, Provision for DT Metering with 4 nos. of CTs, Provision for Smart LTCT Meter etc..  in various locations as detailed below;</t>
  </si>
  <si>
    <t>Rate Supply (Rs.)</t>
  </si>
  <si>
    <t>Rate Installation (Rs.)</t>
  </si>
  <si>
    <t>Amount Supply (Rs.)</t>
  </si>
  <si>
    <t>Amount Installation (Rs.)</t>
  </si>
  <si>
    <r>
      <rPr>
        <b/>
        <sz val="12"/>
        <color theme="1"/>
        <rFont val="Calibri"/>
        <family val="2"/>
        <scheme val="minor"/>
      </rPr>
      <t>Substation near SBI OB in I.G Road: Incommer</t>
    </r>
    <r>
      <rPr>
        <sz val="12"/>
        <color theme="1"/>
        <rFont val="Calibri"/>
        <family val="2"/>
        <scheme val="minor"/>
      </rPr>
      <t xml:space="preserve"> - 800 A, 4 Pole Draw Out type ACB, 50 KA, Microprocessor LSIG Protections;</t>
    </r>
    <r>
      <rPr>
        <b/>
        <sz val="12"/>
        <color theme="1"/>
        <rFont val="Calibri"/>
        <family val="2"/>
        <scheme val="minor"/>
      </rPr>
      <t xml:space="preserve"> Outgoing: </t>
    </r>
    <r>
      <rPr>
        <sz val="12"/>
        <color theme="1"/>
        <rFont val="Calibri"/>
        <family val="2"/>
        <scheme val="minor"/>
      </rPr>
      <t xml:space="preserve">400 A, 4 Pole MCCB, 36 KA, Microprocessor -1; 250 A, 4 Pole MCCB, 36 KA Adj. Thermal, Adj. Magnetic -2;200 A  Adj. Thermal, Adj. Magnetic -(1+2); 125 A, 4 Pole MCCB, 25 KA Adj. Thermal -2; 63 A, 4 Pole MCB -(1+1); </t>
    </r>
    <r>
      <rPr>
        <b/>
        <sz val="12"/>
        <color theme="1"/>
        <rFont val="Calibri"/>
        <family val="2"/>
        <scheme val="minor"/>
      </rPr>
      <t>Total O/G-10:</t>
    </r>
    <r>
      <rPr>
        <sz val="12"/>
        <color theme="1"/>
        <rFont val="Calibri"/>
        <family val="2"/>
        <scheme val="minor"/>
      </rPr>
      <t xml:space="preserve"> </t>
    </r>
    <r>
      <rPr>
        <b/>
        <sz val="12"/>
        <color theme="1"/>
        <rFont val="Calibri"/>
        <family val="2"/>
        <scheme val="minor"/>
      </rPr>
      <t>Outdoor, Double Door Construction</t>
    </r>
  </si>
  <si>
    <t>Mtrs.</t>
  </si>
  <si>
    <t>TOTAL</t>
  </si>
  <si>
    <t>TOTAL (SUPPLY + INSTALLATION)</t>
  </si>
  <si>
    <t>GST@18%</t>
  </si>
  <si>
    <t>TOTAL INCL. GST</t>
  </si>
  <si>
    <t xml:space="preserve">Provide Earth with G.I. earth pipe 2 metre long, 40 mm dia including supply of all items </t>
  </si>
</sst>
</file>

<file path=xl/styles.xml><?xml version="1.0" encoding="utf-8"?>
<styleSheet xmlns="http://schemas.openxmlformats.org/spreadsheetml/2006/main">
  <fonts count="7">
    <font>
      <sz val="11"/>
      <color theme="1"/>
      <name val="Calibri"/>
      <family val="2"/>
      <scheme val="minor"/>
    </font>
    <font>
      <b/>
      <sz val="11"/>
      <color theme="1"/>
      <name val="Calibri"/>
      <family val="2"/>
      <scheme val="minor"/>
    </font>
    <font>
      <sz val="12"/>
      <color theme="1"/>
      <name val="Calibri"/>
      <family val="2"/>
      <scheme val="minor"/>
    </font>
    <font>
      <b/>
      <u/>
      <sz val="12"/>
      <color theme="1"/>
      <name val="Calibri"/>
      <family val="2"/>
      <scheme val="minor"/>
    </font>
    <font>
      <b/>
      <sz val="12"/>
      <color theme="1"/>
      <name val="Calibri"/>
      <family val="2"/>
      <scheme val="minor"/>
    </font>
    <font>
      <b/>
      <i/>
      <sz val="12"/>
      <color theme="1"/>
      <name val="Calibri"/>
      <family val="2"/>
      <scheme val="minor"/>
    </font>
    <font>
      <i/>
      <sz val="12"/>
      <color theme="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8">
    <xf numFmtId="0" fontId="0" fillId="0" borderId="0" xfId="0"/>
    <xf numFmtId="0" fontId="2" fillId="0" borderId="0" xfId="0" applyFont="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0" xfId="0" applyFont="1"/>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1" fillId="2" borderId="0" xfId="0" applyFont="1" applyFill="1"/>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xf numFmtId="0" fontId="2"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0" fillId="2" borderId="0" xfId="0" applyFill="1"/>
    <xf numFmtId="0" fontId="2" fillId="2" borderId="1" xfId="0" applyFont="1" applyFill="1" applyBorder="1" applyAlignment="1">
      <alignment horizontal="left" vertical="center" wrapText="1"/>
    </xf>
    <xf numFmtId="0" fontId="2" fillId="0" borderId="0" xfId="0" applyFont="1" applyAlignment="1">
      <alignment horizontal="right"/>
    </xf>
    <xf numFmtId="0" fontId="2" fillId="0" borderId="0" xfId="0" applyFont="1" applyAlignment="1">
      <alignment horizontal="right" vertical="center" wrapText="1"/>
    </xf>
    <xf numFmtId="0" fontId="3"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36"/>
  <sheetViews>
    <sheetView tabSelected="1" workbookViewId="0">
      <selection activeCell="B3" sqref="B3"/>
    </sheetView>
  </sheetViews>
  <sheetFormatPr defaultRowHeight="15.75"/>
  <cols>
    <col min="1" max="1" width="4.7109375" style="1" customWidth="1"/>
    <col min="2" max="2" width="54.7109375" style="1" customWidth="1"/>
    <col min="3" max="3" width="5.7109375" style="1" customWidth="1"/>
    <col min="4" max="4" width="5.85546875" style="1" customWidth="1"/>
    <col min="5" max="6" width="14" style="1" customWidth="1"/>
    <col min="7" max="7" width="14.7109375" style="1" customWidth="1"/>
    <col min="8" max="8" width="13.5703125" style="1" customWidth="1"/>
  </cols>
  <sheetData>
    <row r="1" spans="1:8" ht="66.75" customHeight="1">
      <c r="B1" s="17" t="s">
        <v>0</v>
      </c>
      <c r="C1" s="17"/>
      <c r="D1" s="17"/>
      <c r="E1" s="17"/>
      <c r="F1" s="17"/>
      <c r="G1" s="17"/>
      <c r="H1" s="17"/>
    </row>
    <row r="2" spans="1:8" s="4" customFormat="1" ht="47.25">
      <c r="A2" s="2" t="s">
        <v>1</v>
      </c>
      <c r="B2" s="2" t="s">
        <v>2</v>
      </c>
      <c r="C2" s="2" t="s">
        <v>3</v>
      </c>
      <c r="D2" s="2" t="s">
        <v>4</v>
      </c>
      <c r="E2" s="3" t="s">
        <v>34</v>
      </c>
      <c r="F2" s="3" t="s">
        <v>36</v>
      </c>
      <c r="G2" s="3" t="s">
        <v>35</v>
      </c>
      <c r="H2" s="2" t="s">
        <v>37</v>
      </c>
    </row>
    <row r="3" spans="1:8" s="7" customFormat="1" ht="94.5">
      <c r="A3" s="3">
        <v>1</v>
      </c>
      <c r="B3" s="5" t="s">
        <v>33</v>
      </c>
      <c r="C3" s="6"/>
      <c r="D3" s="6"/>
      <c r="E3" s="3"/>
      <c r="F3" s="3"/>
      <c r="G3" s="3"/>
      <c r="H3" s="3"/>
    </row>
    <row r="4" spans="1:8" ht="126">
      <c r="A4" s="8" t="s">
        <v>6</v>
      </c>
      <c r="B4" s="9" t="s">
        <v>38</v>
      </c>
      <c r="C4" s="8" t="s">
        <v>5</v>
      </c>
      <c r="D4" s="8">
        <v>1</v>
      </c>
      <c r="E4" s="8"/>
      <c r="F4" s="8"/>
      <c r="G4" s="8"/>
      <c r="H4" s="8"/>
    </row>
    <row r="5" spans="1:8" ht="110.25">
      <c r="A5" s="8" t="s">
        <v>7</v>
      </c>
      <c r="B5" s="9" t="s">
        <v>8</v>
      </c>
      <c r="C5" s="8" t="s">
        <v>5</v>
      </c>
      <c r="D5" s="8">
        <v>1</v>
      </c>
      <c r="E5" s="8"/>
      <c r="F5" s="8"/>
      <c r="G5" s="8"/>
      <c r="H5" s="8"/>
    </row>
    <row r="6" spans="1:8" ht="141.75">
      <c r="A6" s="8" t="s">
        <v>9</v>
      </c>
      <c r="B6" s="9" t="s">
        <v>10</v>
      </c>
      <c r="C6" s="8" t="s">
        <v>5</v>
      </c>
      <c r="D6" s="8">
        <v>1</v>
      </c>
      <c r="E6" s="8"/>
      <c r="F6" s="8"/>
      <c r="G6" s="8"/>
      <c r="H6" s="8"/>
    </row>
    <row r="7" spans="1:8" s="10" customFormat="1" ht="126">
      <c r="A7" s="8" t="s">
        <v>11</v>
      </c>
      <c r="B7" s="9" t="s">
        <v>12</v>
      </c>
      <c r="C7" s="8" t="s">
        <v>5</v>
      </c>
      <c r="D7" s="8">
        <v>1</v>
      </c>
      <c r="E7" s="8"/>
      <c r="F7" s="8"/>
      <c r="G7" s="8"/>
      <c r="H7" s="8"/>
    </row>
    <row r="8" spans="1:8" ht="94.5">
      <c r="A8" s="8" t="s">
        <v>13</v>
      </c>
      <c r="B8" s="9" t="s">
        <v>14</v>
      </c>
      <c r="C8" s="8" t="s">
        <v>5</v>
      </c>
      <c r="D8" s="8">
        <v>1</v>
      </c>
      <c r="E8" s="8"/>
      <c r="F8" s="8"/>
      <c r="G8" s="8"/>
      <c r="H8" s="8"/>
    </row>
    <row r="9" spans="1:8" ht="126">
      <c r="A9" s="8" t="s">
        <v>15</v>
      </c>
      <c r="B9" s="9" t="s">
        <v>16</v>
      </c>
      <c r="C9" s="8" t="s">
        <v>5</v>
      </c>
      <c r="D9" s="8">
        <v>1</v>
      </c>
      <c r="E9" s="8"/>
      <c r="F9" s="8"/>
      <c r="G9" s="8"/>
      <c r="H9" s="8"/>
    </row>
    <row r="10" spans="1:8" ht="141.75">
      <c r="A10" s="8" t="s">
        <v>17</v>
      </c>
      <c r="B10" s="9" t="s">
        <v>18</v>
      </c>
      <c r="C10" s="8" t="s">
        <v>5</v>
      </c>
      <c r="D10" s="8">
        <v>1</v>
      </c>
      <c r="E10" s="8"/>
      <c r="F10" s="8"/>
      <c r="G10" s="8"/>
      <c r="H10" s="8"/>
    </row>
    <row r="11" spans="1:8" ht="141.75">
      <c r="A11" s="8" t="s">
        <v>19</v>
      </c>
      <c r="B11" s="9" t="s">
        <v>20</v>
      </c>
      <c r="C11" s="8" t="s">
        <v>5</v>
      </c>
      <c r="D11" s="8">
        <v>1</v>
      </c>
      <c r="E11" s="8"/>
      <c r="F11" s="8"/>
      <c r="G11" s="8"/>
      <c r="H11" s="8"/>
    </row>
    <row r="12" spans="1:8" ht="31.5">
      <c r="A12" s="8">
        <v>2</v>
      </c>
      <c r="B12" s="9" t="s">
        <v>44</v>
      </c>
      <c r="C12" s="8" t="s">
        <v>5</v>
      </c>
      <c r="D12" s="8">
        <v>4</v>
      </c>
      <c r="E12" s="8"/>
      <c r="F12" s="8"/>
      <c r="G12" s="8"/>
      <c r="H12" s="8"/>
    </row>
    <row r="13" spans="1:8" ht="31.5">
      <c r="A13" s="8">
        <v>3</v>
      </c>
      <c r="B13" s="9" t="s">
        <v>21</v>
      </c>
      <c r="C13" s="8" t="s">
        <v>39</v>
      </c>
      <c r="D13" s="8">
        <v>75</v>
      </c>
      <c r="E13" s="8"/>
      <c r="F13" s="8"/>
      <c r="G13" s="8"/>
      <c r="H13" s="8"/>
    </row>
    <row r="14" spans="1:8" s="13" customFormat="1" ht="78.75">
      <c r="A14" s="11">
        <v>4</v>
      </c>
      <c r="B14" s="12" t="s">
        <v>22</v>
      </c>
      <c r="C14" s="11"/>
      <c r="D14" s="11"/>
      <c r="E14" s="11"/>
      <c r="F14" s="11"/>
      <c r="G14" s="11"/>
      <c r="H14" s="11"/>
    </row>
    <row r="15" spans="1:8" s="13" customFormat="1">
      <c r="A15" s="11" t="s">
        <v>6</v>
      </c>
      <c r="B15" s="14" t="s">
        <v>23</v>
      </c>
      <c r="C15" s="11" t="s">
        <v>5</v>
      </c>
      <c r="D15" s="11">
        <v>4</v>
      </c>
      <c r="E15" s="11"/>
      <c r="F15" s="11"/>
      <c r="G15" s="11"/>
      <c r="H15" s="11"/>
    </row>
    <row r="16" spans="1:8" s="13" customFormat="1">
      <c r="A16" s="11" t="s">
        <v>7</v>
      </c>
      <c r="B16" s="14" t="s">
        <v>24</v>
      </c>
      <c r="C16" s="11" t="s">
        <v>5</v>
      </c>
      <c r="D16" s="11">
        <v>7</v>
      </c>
      <c r="E16" s="11"/>
      <c r="F16" s="11"/>
      <c r="G16" s="11"/>
      <c r="H16" s="11"/>
    </row>
    <row r="17" spans="1:8" s="13" customFormat="1">
      <c r="A17" s="11" t="s">
        <v>9</v>
      </c>
      <c r="B17" s="14" t="s">
        <v>25</v>
      </c>
      <c r="C17" s="11" t="s">
        <v>5</v>
      </c>
      <c r="D17" s="11">
        <v>3</v>
      </c>
      <c r="E17" s="11"/>
      <c r="F17" s="11"/>
      <c r="G17" s="11"/>
      <c r="H17" s="11"/>
    </row>
    <row r="18" spans="1:8" s="13" customFormat="1">
      <c r="A18" s="11" t="s">
        <v>11</v>
      </c>
      <c r="B18" s="14" t="s">
        <v>26</v>
      </c>
      <c r="C18" s="11" t="s">
        <v>5</v>
      </c>
      <c r="D18" s="11">
        <v>5</v>
      </c>
      <c r="E18" s="11"/>
      <c r="F18" s="11"/>
      <c r="G18" s="11"/>
      <c r="H18" s="11"/>
    </row>
    <row r="19" spans="1:8" s="13" customFormat="1">
      <c r="A19" s="11" t="s">
        <v>13</v>
      </c>
      <c r="B19" s="14" t="s">
        <v>27</v>
      </c>
      <c r="C19" s="11" t="s">
        <v>5</v>
      </c>
      <c r="D19" s="11">
        <v>7</v>
      </c>
      <c r="E19" s="11"/>
      <c r="F19" s="11"/>
      <c r="G19" s="11"/>
      <c r="H19" s="11"/>
    </row>
    <row r="20" spans="1:8" s="13" customFormat="1">
      <c r="A20" s="11" t="s">
        <v>15</v>
      </c>
      <c r="B20" s="14" t="s">
        <v>28</v>
      </c>
      <c r="C20" s="11" t="s">
        <v>5</v>
      </c>
      <c r="D20" s="11">
        <v>14</v>
      </c>
      <c r="E20" s="11"/>
      <c r="F20" s="11"/>
      <c r="G20" s="11"/>
      <c r="H20" s="11"/>
    </row>
    <row r="21" spans="1:8" s="13" customFormat="1">
      <c r="A21" s="11" t="s">
        <v>17</v>
      </c>
      <c r="B21" s="14" t="s">
        <v>29</v>
      </c>
      <c r="C21" s="11" t="s">
        <v>5</v>
      </c>
      <c r="D21" s="11">
        <v>30</v>
      </c>
      <c r="E21" s="11"/>
      <c r="F21" s="11"/>
      <c r="G21" s="11"/>
      <c r="H21" s="11"/>
    </row>
    <row r="22" spans="1:8" s="13" customFormat="1">
      <c r="A22" s="11" t="s">
        <v>17</v>
      </c>
      <c r="B22" s="14" t="s">
        <v>30</v>
      </c>
      <c r="C22" s="11" t="s">
        <v>5</v>
      </c>
      <c r="D22" s="11">
        <v>8</v>
      </c>
      <c r="E22" s="11"/>
      <c r="F22" s="11"/>
      <c r="G22" s="11"/>
      <c r="H22" s="11"/>
    </row>
    <row r="23" spans="1:8" s="13" customFormat="1" ht="63">
      <c r="A23" s="11">
        <v>5</v>
      </c>
      <c r="B23" s="12" t="s">
        <v>32</v>
      </c>
      <c r="C23" s="11"/>
      <c r="D23" s="11"/>
      <c r="E23" s="11"/>
      <c r="F23" s="11"/>
      <c r="G23" s="11"/>
      <c r="H23" s="11"/>
    </row>
    <row r="24" spans="1:8" s="13" customFormat="1">
      <c r="A24" s="11" t="s">
        <v>6</v>
      </c>
      <c r="B24" s="14" t="s">
        <v>23</v>
      </c>
      <c r="C24" s="11" t="s">
        <v>5</v>
      </c>
      <c r="D24" s="11">
        <v>2</v>
      </c>
      <c r="E24" s="11"/>
      <c r="F24" s="11"/>
      <c r="G24" s="11"/>
      <c r="H24" s="11"/>
    </row>
    <row r="25" spans="1:8" s="13" customFormat="1">
      <c r="A25" s="11" t="s">
        <v>7</v>
      </c>
      <c r="B25" s="14" t="s">
        <v>24</v>
      </c>
      <c r="C25" s="11" t="s">
        <v>5</v>
      </c>
      <c r="D25" s="11">
        <v>2</v>
      </c>
      <c r="E25" s="11"/>
      <c r="F25" s="11"/>
      <c r="G25" s="11"/>
      <c r="H25" s="11"/>
    </row>
    <row r="26" spans="1:8" s="13" customFormat="1">
      <c r="A26" s="11" t="s">
        <v>9</v>
      </c>
      <c r="B26" s="14" t="s">
        <v>25</v>
      </c>
      <c r="C26" s="11" t="s">
        <v>5</v>
      </c>
      <c r="D26" s="11">
        <v>1</v>
      </c>
      <c r="E26" s="11"/>
      <c r="F26" s="11"/>
      <c r="G26" s="11"/>
      <c r="H26" s="11"/>
    </row>
    <row r="27" spans="1:8" s="13" customFormat="1">
      <c r="A27" s="11" t="s">
        <v>11</v>
      </c>
      <c r="B27" s="14" t="s">
        <v>26</v>
      </c>
      <c r="C27" s="11" t="s">
        <v>5</v>
      </c>
      <c r="D27" s="11">
        <v>1</v>
      </c>
      <c r="E27" s="11"/>
      <c r="F27" s="11"/>
      <c r="G27" s="11"/>
      <c r="H27" s="11"/>
    </row>
    <row r="28" spans="1:8" s="13" customFormat="1">
      <c r="A28" s="11" t="s">
        <v>13</v>
      </c>
      <c r="B28" s="14" t="s">
        <v>27</v>
      </c>
      <c r="C28" s="11" t="s">
        <v>5</v>
      </c>
      <c r="D28" s="11">
        <v>1</v>
      </c>
      <c r="E28" s="11"/>
      <c r="F28" s="11"/>
      <c r="G28" s="11"/>
      <c r="H28" s="11"/>
    </row>
    <row r="29" spans="1:8" s="13" customFormat="1">
      <c r="A29" s="11" t="s">
        <v>15</v>
      </c>
      <c r="B29" s="14" t="s">
        <v>28</v>
      </c>
      <c r="C29" s="11" t="s">
        <v>5</v>
      </c>
      <c r="D29" s="11">
        <v>3</v>
      </c>
      <c r="E29" s="11"/>
      <c r="F29" s="11"/>
      <c r="G29" s="11"/>
      <c r="H29" s="11"/>
    </row>
    <row r="30" spans="1:8" s="13" customFormat="1">
      <c r="A30" s="11" t="s">
        <v>17</v>
      </c>
      <c r="B30" s="14" t="s">
        <v>29</v>
      </c>
      <c r="C30" s="11" t="s">
        <v>5</v>
      </c>
      <c r="D30" s="11">
        <v>5</v>
      </c>
      <c r="E30" s="11"/>
      <c r="F30" s="11"/>
      <c r="G30" s="11"/>
      <c r="H30" s="11"/>
    </row>
    <row r="31" spans="1:8" s="13" customFormat="1">
      <c r="A31" s="11" t="s">
        <v>17</v>
      </c>
      <c r="B31" s="14" t="s">
        <v>30</v>
      </c>
      <c r="C31" s="11" t="s">
        <v>5</v>
      </c>
      <c r="D31" s="11">
        <v>1</v>
      </c>
      <c r="E31" s="11"/>
      <c r="F31" s="11"/>
      <c r="G31" s="11"/>
      <c r="H31" s="11"/>
    </row>
    <row r="32" spans="1:8" ht="63">
      <c r="A32" s="8">
        <v>6</v>
      </c>
      <c r="B32" s="9" t="s">
        <v>31</v>
      </c>
      <c r="C32" s="8" t="s">
        <v>5</v>
      </c>
      <c r="D32" s="8">
        <v>7</v>
      </c>
      <c r="E32" s="8"/>
      <c r="F32" s="8"/>
      <c r="G32" s="8"/>
      <c r="H32" s="8"/>
    </row>
    <row r="33" spans="2:8">
      <c r="B33" s="16" t="s">
        <v>40</v>
      </c>
      <c r="F33" s="1">
        <f>SUM(F4:F32)</f>
        <v>0</v>
      </c>
      <c r="H33" s="1">
        <f>SUM(H4:H32)</f>
        <v>0</v>
      </c>
    </row>
    <row r="34" spans="2:8">
      <c r="B34" s="16" t="s">
        <v>41</v>
      </c>
      <c r="H34" s="1">
        <f>F33+H33</f>
        <v>0</v>
      </c>
    </row>
    <row r="35" spans="2:8">
      <c r="B35" s="15" t="s">
        <v>42</v>
      </c>
      <c r="H35" s="1">
        <f>0.18*H34</f>
        <v>0</v>
      </c>
    </row>
    <row r="36" spans="2:8">
      <c r="B36" s="16" t="s">
        <v>43</v>
      </c>
      <c r="H36" s="1">
        <f>H34+H35</f>
        <v>0</v>
      </c>
    </row>
  </sheetData>
  <mergeCells count="1">
    <mergeCell ref="B1:H1"/>
  </mergeCells>
  <pageMargins left="0.25" right="0.25"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2025-06-10T11:00:05Z</dcterms:modified>
</cp:coreProperties>
</file>